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codeName="ThisWorkbook" autoCompressPictures="0"/>
  <xr:revisionPtr revIDLastSave="0" documentId="8_{7C2ECD0A-68B9-4D53-8D34-E5F5C0158B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pense Report" sheetId="1" r:id="rId1"/>
  </sheets>
  <definedNames>
    <definedName name="ColumnTitle1">Expenses[[#Headers],[Date]]</definedName>
    <definedName name="_xlnm.Print_Titles" localSheetId="0">'Expense Report'!$16:$16</definedName>
    <definedName name="RowTitleRegion1..C3">'Expense Report'!$C$7</definedName>
    <definedName name="RowTitleRegion2..G3">'Expense Report'!$I$7</definedName>
    <definedName name="RowTitleRegion3..L4">'Expense Report'!#REF!</definedName>
    <definedName name="RowTitleRegion4..C7">'Expense Report'!$C$13</definedName>
    <definedName name="RowTitleRegion5..G7">'Expense Report'!$G$13</definedName>
    <definedName name="RowTitleRegion6..K7">'Expense Report'!#REF!</definedName>
  </definedNames>
  <calcPr calcId="191029"/>
  <webPublishing codePage="1252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F27" i="1"/>
  <c r="L18" i="1"/>
  <c r="L21" i="1"/>
  <c r="L22" i="1"/>
  <c r="L23" i="1"/>
  <c r="L26" i="1"/>
  <c r="L19" i="1"/>
  <c r="L24" i="1"/>
  <c r="L25" i="1"/>
  <c r="L17" i="1"/>
  <c r="L20" i="1"/>
  <c r="L27" i="1" l="1"/>
  <c r="L28" i="1" s="1"/>
  <c r="E27" i="1"/>
  <c r="G27" i="1"/>
  <c r="H27" i="1"/>
  <c r="I27" i="1"/>
  <c r="J27" i="1"/>
</calcChain>
</file>

<file path=xl/sharedStrings.xml><?xml version="1.0" encoding="utf-8"?>
<sst xmlns="http://schemas.openxmlformats.org/spreadsheetml/2006/main" count="31" uniqueCount="25">
  <si>
    <t>Name</t>
  </si>
  <si>
    <t>Department</t>
  </si>
  <si>
    <t>Date</t>
  </si>
  <si>
    <t>Description</t>
  </si>
  <si>
    <t>Hotel</t>
  </si>
  <si>
    <t>Total</t>
  </si>
  <si>
    <t>For office use only</t>
  </si>
  <si>
    <t>EXPENSE REPORT</t>
  </si>
  <si>
    <t>Approved by</t>
  </si>
  <si>
    <t>Employee information</t>
  </si>
  <si>
    <t>Current Mileage Rate:</t>
  </si>
  <si>
    <t>Breakfast</t>
  </si>
  <si>
    <t>Lunch</t>
  </si>
  <si>
    <t>Dinner</t>
  </si>
  <si>
    <t>Transportion (Airfare, Bus, Uber)</t>
  </si>
  <si>
    <t>Employee Signature</t>
  </si>
  <si>
    <t>Union County, Ohio</t>
  </si>
  <si>
    <t>Total Reimbursement Due</t>
  </si>
  <si>
    <t>Mileage (Total Miles)</t>
  </si>
  <si>
    <t>Mileage Cost        (Total Trip X Current Mileage Rate)</t>
  </si>
  <si>
    <t xml:space="preserve">Daily Maximum </t>
  </si>
  <si>
    <t>Overnight Travel Meal Amount</t>
  </si>
  <si>
    <t>*First day and last day of travel up to 75% of daily maximum</t>
  </si>
  <si>
    <t>Tip Amount       20%</t>
  </si>
  <si>
    <t>Single Day Travel Meal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</si>
</sst>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"/>
  </numFmts>
  <fonts count="33" x14ac:knownFonts="1">
    <font>
      <sz val="10"/>
      <color theme="1"/>
      <name val="Dotum"/>
      <family val="1"/>
      <scheme val="minor"/>
    </font>
    <font>
      <sz val="11"/>
      <color theme="1"/>
      <name val="Dotum"/>
      <family val="2"/>
      <scheme val="minor"/>
    </font>
    <font>
      <sz val="24"/>
      <color theme="3"/>
      <name val="Franklin Gothic Medium"/>
      <family val="2"/>
      <scheme val="major"/>
    </font>
    <font>
      <sz val="11"/>
      <color theme="1"/>
      <name val="Dotum"/>
      <family val="1"/>
      <scheme val="minor"/>
    </font>
    <font>
      <i/>
      <sz val="11"/>
      <color theme="1"/>
      <name val="Dotum"/>
      <family val="1"/>
      <scheme val="minor"/>
    </font>
    <font>
      <b/>
      <sz val="11"/>
      <color theme="3" tint="-0.499984740745262"/>
      <name val="Dotum"/>
      <family val="2"/>
      <scheme val="minor"/>
    </font>
    <font>
      <sz val="11"/>
      <color theme="0"/>
      <name val="Dotum"/>
      <family val="2"/>
      <scheme val="minor"/>
    </font>
    <font>
      <sz val="16"/>
      <color theme="1" tint="0.34998626667073579"/>
      <name val="Dotum"/>
      <family val="2"/>
      <scheme val="minor"/>
    </font>
    <font>
      <sz val="14"/>
      <color theme="1" tint="0.34998626667073579"/>
      <name val="Dotum"/>
      <family val="2"/>
      <scheme val="minor"/>
    </font>
    <font>
      <sz val="14"/>
      <color theme="1" tint="0.34998626667073579"/>
      <name val="Franklin Gothic Medium"/>
      <family val="2"/>
      <scheme val="major"/>
    </font>
    <font>
      <sz val="14"/>
      <color theme="0"/>
      <name val="Franklin Gothic Medium"/>
      <family val="2"/>
      <scheme val="major"/>
    </font>
    <font>
      <i/>
      <sz val="10"/>
      <color theme="0"/>
      <name val="Dotum"/>
      <family val="1"/>
      <scheme val="minor"/>
    </font>
    <font>
      <i/>
      <sz val="11"/>
      <color theme="0"/>
      <name val="Dotum"/>
      <family val="1"/>
      <scheme val="minor"/>
    </font>
    <font>
      <sz val="10"/>
      <color theme="1"/>
      <name val="Dotum"/>
      <family val="2"/>
      <scheme val="minor"/>
    </font>
    <font>
      <sz val="10"/>
      <color theme="3" tint="-0.499984740745262"/>
      <name val="Dotum"/>
      <family val="2"/>
      <scheme val="minor"/>
    </font>
    <font>
      <b/>
      <sz val="10"/>
      <color theme="1" tint="0.34998626667073579"/>
      <name val="Franklin Gothic Medium"/>
      <family val="2"/>
      <scheme val="major"/>
    </font>
    <font>
      <b/>
      <sz val="12"/>
      <color theme="1" tint="0.34998626667073579"/>
      <name val="Franklin Gothic Medium"/>
      <family val="2"/>
      <scheme val="major"/>
    </font>
    <font>
      <b/>
      <sz val="10"/>
      <color theme="3" tint="-0.499984740745262"/>
      <name val="Dotum"/>
      <family val="2"/>
      <scheme val="minor"/>
    </font>
    <font>
      <sz val="28"/>
      <color theme="1" tint="0.34998626667073579"/>
      <name val="Franklin Gothic Medium"/>
      <family val="2"/>
      <scheme val="major"/>
    </font>
    <font>
      <b/>
      <sz val="24"/>
      <color theme="1" tint="0.34998626667073579"/>
      <name val="Franklin Gothic Medium"/>
      <family val="2"/>
      <scheme val="major"/>
    </font>
    <font>
      <b/>
      <sz val="10"/>
      <color theme="2" tint="-0.499984740745262"/>
      <name val="Franklin Gothic Medium"/>
      <family val="2"/>
      <scheme val="major"/>
    </font>
    <font>
      <b/>
      <sz val="14"/>
      <color theme="2" tint="-0.499984740745262"/>
      <name val="Franklin Gothic Medium"/>
      <family val="2"/>
      <scheme val="major"/>
    </font>
    <font>
      <b/>
      <sz val="10"/>
      <color theme="1" tint="0.34998626667073579"/>
      <name val="Dotum"/>
      <family val="1"/>
      <scheme val="minor"/>
    </font>
    <font>
      <b/>
      <sz val="10"/>
      <color theme="1"/>
      <name val="Dotum"/>
      <family val="1"/>
      <scheme val="minor"/>
    </font>
    <font>
      <b/>
      <sz val="14"/>
      <color theme="1" tint="0.34998626667073579"/>
      <name val="Franklin Gothic Medium"/>
      <family val="2"/>
      <scheme val="major"/>
    </font>
    <font>
      <b/>
      <sz val="14"/>
      <color theme="1" tint="0.34998626667073579"/>
      <name val="Dotum"/>
      <family val="2"/>
      <scheme val="minor"/>
    </font>
    <font>
      <b/>
      <i/>
      <sz val="11"/>
      <color theme="1"/>
      <name val="Dotum"/>
      <family val="1"/>
      <scheme val="minor"/>
    </font>
    <font>
      <b/>
      <i/>
      <sz val="10"/>
      <color theme="0"/>
      <name val="Dotum"/>
      <family val="1"/>
      <scheme val="minor"/>
    </font>
    <font>
      <b/>
      <sz val="48"/>
      <color theme="3"/>
      <name val="Franklin Gothic Medium"/>
      <family val="2"/>
      <scheme val="major"/>
    </font>
    <font>
      <b/>
      <sz val="10"/>
      <color theme="1"/>
      <name val="Dotum"/>
      <family val="2"/>
      <scheme val="minor"/>
    </font>
    <font>
      <b/>
      <sz val="10"/>
      <color rgb="FFFF0000"/>
      <name val="Franklin Gothic Medium"/>
      <family val="2"/>
      <scheme val="major"/>
    </font>
    <font>
      <b/>
      <sz val="10"/>
      <color indexed="63"/>
      <name val="Dotum"/>
      <family val="1"/>
      <scheme val="minor"/>
    </font>
    <font>
      <b/>
      <sz val="8"/>
      <color theme="1"/>
      <name val="Franklin Gothic Medium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>
      <alignment wrapText="1"/>
    </xf>
    <xf numFmtId="44" fontId="3" fillId="0" borderId="0" applyFont="0" applyFill="0" applyBorder="0" applyProtection="0"/>
    <xf numFmtId="0" fontId="2" fillId="0" borderId="0">
      <alignment horizontal="left" vertical="top"/>
    </xf>
    <xf numFmtId="0" fontId="7" fillId="0" borderId="0">
      <alignment horizontal="center" vertical="top"/>
    </xf>
    <xf numFmtId="0" fontId="15" fillId="6" borderId="0">
      <alignment horizontal="left"/>
    </xf>
    <xf numFmtId="0" fontId="16" fillId="0" borderId="0">
      <alignment horizontal="left"/>
    </xf>
    <xf numFmtId="0" fontId="13" fillId="0" borderId="2">
      <alignment wrapText="1"/>
    </xf>
    <xf numFmtId="0" fontId="4" fillId="2" borderId="2">
      <alignment horizontal="left"/>
    </xf>
    <xf numFmtId="14" fontId="3" fillId="0" borderId="0" applyFont="0" applyFill="0" applyBorder="0">
      <alignment wrapText="1"/>
    </xf>
    <xf numFmtId="44" fontId="3" fillId="0" borderId="1" applyFont="0" applyFill="0" applyAlignment="0" applyProtection="0"/>
    <xf numFmtId="0" fontId="14" fillId="0" borderId="0">
      <alignment horizontal="right" indent="1"/>
    </xf>
    <xf numFmtId="0" fontId="5" fillId="0" borderId="0" applyNumberFormat="0" applyFill="0" applyProtection="0">
      <alignment horizontal="right" indent="1"/>
    </xf>
    <xf numFmtId="0" fontId="6" fillId="3" borderId="0" applyNumberFormat="0" applyBorder="0" applyAlignment="0" applyProtection="0"/>
    <xf numFmtId="14" fontId="1" fillId="2" borderId="2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67">
    <xf numFmtId="0" fontId="0" fillId="0" borderId="0" xfId="0">
      <alignment wrapText="1"/>
    </xf>
    <xf numFmtId="0" fontId="8" fillId="0" borderId="0" xfId="3" applyFont="1" applyAlignment="1">
      <alignment horizontal="left"/>
    </xf>
    <xf numFmtId="0" fontId="4" fillId="0" borderId="0" xfId="7" applyFill="1" applyBorder="1" applyAlignment="1">
      <alignment horizontal="center"/>
    </xf>
    <xf numFmtId="0" fontId="0" fillId="7" borderId="0" xfId="0" applyFill="1">
      <alignment wrapText="1"/>
    </xf>
    <xf numFmtId="0" fontId="9" fillId="7" borderId="0" xfId="3" applyFont="1" applyFill="1" applyAlignment="1">
      <alignment horizontal="left" vertical="center"/>
    </xf>
    <xf numFmtId="0" fontId="8" fillId="7" borderId="0" xfId="3" applyFont="1" applyFill="1" applyAlignment="1">
      <alignment horizontal="left" vertical="center"/>
    </xf>
    <xf numFmtId="0" fontId="11" fillId="7" borderId="0" xfId="7" applyFont="1" applyFill="1" applyBorder="1" applyAlignment="1">
      <alignment horizontal="center" vertical="center"/>
    </xf>
    <xf numFmtId="0" fontId="12" fillId="7" borderId="0" xfId="7" applyFont="1" applyFill="1" applyBorder="1" applyAlignment="1">
      <alignment horizontal="center"/>
    </xf>
    <xf numFmtId="0" fontId="4" fillId="7" borderId="0" xfId="7" applyFill="1" applyBorder="1" applyAlignment="1">
      <alignment horizontal="center" vertical="center"/>
    </xf>
    <xf numFmtId="0" fontId="18" fillId="7" borderId="0" xfId="3" applyFont="1" applyFill="1" applyAlignment="1">
      <alignment horizontal="left" vertical="top"/>
    </xf>
    <xf numFmtId="0" fontId="19" fillId="7" borderId="0" xfId="3" applyFont="1" applyFill="1" applyAlignment="1">
      <alignment horizontal="left"/>
    </xf>
    <xf numFmtId="0" fontId="21" fillId="7" borderId="0" xfId="3" applyFont="1" applyFill="1" applyAlignment="1">
      <alignment horizontal="left" vertical="center"/>
    </xf>
    <xf numFmtId="0" fontId="23" fillId="8" borderId="0" xfId="0" applyFont="1" applyFill="1">
      <alignment wrapText="1"/>
    </xf>
    <xf numFmtId="0" fontId="27" fillId="8" borderId="0" xfId="7" applyFont="1" applyFill="1" applyBorder="1" applyAlignment="1">
      <alignment horizontal="center" vertical="center"/>
    </xf>
    <xf numFmtId="0" fontId="10" fillId="7" borderId="0" xfId="3" applyFont="1" applyFill="1" applyAlignment="1">
      <alignment horizontal="left" vertical="center"/>
    </xf>
    <xf numFmtId="0" fontId="9" fillId="7" borderId="0" xfId="3" applyFont="1" applyFill="1" applyAlignment="1">
      <alignment horizontal="left" vertical="center"/>
    </xf>
    <xf numFmtId="0" fontId="8" fillId="0" borderId="0" xfId="3" applyFont="1" applyAlignment="1">
      <alignment horizontal="left"/>
    </xf>
    <xf numFmtId="0" fontId="23" fillId="9" borderId="0" xfId="0" applyFont="1" applyFill="1">
      <alignment wrapText="1"/>
    </xf>
    <xf numFmtId="0" fontId="24" fillId="9" borderId="0" xfId="3" applyFont="1" applyFill="1" applyAlignment="1">
      <alignment horizontal="left" vertical="top"/>
    </xf>
    <xf numFmtId="0" fontId="24" fillId="9" borderId="0" xfId="3" applyFont="1" applyFill="1" applyAlignment="1">
      <alignment horizontal="left" vertical="center"/>
    </xf>
    <xf numFmtId="0" fontId="25" fillId="9" borderId="0" xfId="3" applyFont="1" applyFill="1" applyAlignment="1">
      <alignment horizontal="left" vertical="center"/>
    </xf>
    <xf numFmtId="0" fontId="26" fillId="9" borderId="0" xfId="7" applyFont="1" applyFill="1" applyBorder="1" applyAlignment="1">
      <alignment horizontal="center" vertical="center"/>
    </xf>
    <xf numFmtId="0" fontId="28" fillId="9" borderId="0" xfId="2" applyFont="1" applyFill="1" applyAlignment="1">
      <alignment vertical="top"/>
    </xf>
    <xf numFmtId="0" fontId="20" fillId="9" borderId="0" xfId="0" applyFont="1" applyFill="1">
      <alignment wrapText="1"/>
    </xf>
    <xf numFmtId="0" fontId="20" fillId="9" borderId="0" xfId="0" applyFont="1" applyFill="1" applyAlignment="1">
      <alignment horizontal="left" wrapText="1"/>
    </xf>
    <xf numFmtId="44" fontId="20" fillId="9" borderId="0" xfId="1" applyFont="1" applyFill="1"/>
    <xf numFmtId="0" fontId="15" fillId="9" borderId="0" xfId="4" applyFill="1">
      <alignment horizontal="left"/>
    </xf>
    <xf numFmtId="165" fontId="15" fillId="9" borderId="0" xfId="6" applyNumberFormat="1" applyFont="1" applyFill="1" applyBorder="1">
      <alignment wrapText="1"/>
    </xf>
    <xf numFmtId="0" fontId="20" fillId="9" borderId="0" xfId="4" applyFont="1" applyFill="1" applyAlignment="1"/>
    <xf numFmtId="8" fontId="15" fillId="9" borderId="0" xfId="6" applyNumberFormat="1" applyFont="1" applyFill="1" applyBorder="1" applyAlignment="1">
      <alignment horizontal="left" wrapText="1"/>
    </xf>
    <xf numFmtId="0" fontId="15" fillId="9" borderId="0" xfId="0" applyFont="1" applyFill="1">
      <alignment wrapText="1"/>
    </xf>
    <xf numFmtId="0" fontId="29" fillId="9" borderId="0" xfId="6" applyFont="1" applyFill="1" applyBorder="1" applyAlignment="1">
      <alignment horizontal="left" wrapText="1"/>
    </xf>
    <xf numFmtId="0" fontId="15" fillId="9" borderId="0" xfId="0" applyFont="1" applyFill="1" applyAlignment="1">
      <alignment horizontal="left" wrapText="1"/>
    </xf>
    <xf numFmtId="14" fontId="29" fillId="9" borderId="0" xfId="13" applyFont="1" applyFill="1" applyBorder="1"/>
    <xf numFmtId="8" fontId="20" fillId="9" borderId="0" xfId="0" applyNumberFormat="1" applyFont="1" applyFill="1" applyAlignment="1">
      <alignment horizontal="left" wrapText="1"/>
    </xf>
    <xf numFmtId="8" fontId="20" fillId="9" borderId="0" xfId="0" applyNumberFormat="1" applyFont="1" applyFill="1">
      <alignment wrapText="1"/>
    </xf>
    <xf numFmtId="0" fontId="23" fillId="9" borderId="0" xfId="0" applyFont="1" applyFill="1" applyAlignment="1">
      <alignment horizontal="left" wrapText="1"/>
    </xf>
    <xf numFmtId="0" fontId="30" fillId="9" borderId="0" xfId="0" applyFont="1" applyFill="1" applyAlignment="1"/>
    <xf numFmtId="0" fontId="16" fillId="9" borderId="0" xfId="5" applyFill="1">
      <alignment horizontal="left"/>
    </xf>
    <xf numFmtId="0" fontId="31" fillId="9" borderId="0" xfId="0" applyFont="1" applyFill="1">
      <alignment wrapText="1"/>
    </xf>
    <xf numFmtId="0" fontId="29" fillId="9" borderId="2" xfId="6" applyFont="1" applyFill="1">
      <alignment wrapText="1"/>
    </xf>
    <xf numFmtId="0" fontId="29" fillId="9" borderId="0" xfId="6" applyFont="1" applyFill="1" applyBorder="1">
      <alignment wrapText="1"/>
    </xf>
    <xf numFmtId="0" fontId="29" fillId="9" borderId="0" xfId="6" applyFont="1" applyFill="1" applyBorder="1">
      <alignment wrapText="1"/>
    </xf>
    <xf numFmtId="0" fontId="29" fillId="9" borderId="3" xfId="6" applyFont="1" applyFill="1" applyBorder="1">
      <alignment wrapText="1"/>
    </xf>
    <xf numFmtId="0" fontId="22" fillId="9" borderId="6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164" fontId="22" fillId="9" borderId="7" xfId="0" applyNumberFormat="1" applyFont="1" applyFill="1" applyBorder="1" applyAlignment="1">
      <alignment horizontal="center" vertical="center" wrapText="1"/>
    </xf>
    <xf numFmtId="0" fontId="22" fillId="9" borderId="8" xfId="0" applyFont="1" applyFill="1" applyBorder="1" applyAlignment="1">
      <alignment horizontal="center" vertical="center" wrapText="1"/>
    </xf>
    <xf numFmtId="14" fontId="23" fillId="9" borderId="9" xfId="8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164" fontId="23" fillId="9" borderId="5" xfId="1" applyNumberFormat="1" applyFont="1" applyFill="1" applyBorder="1" applyAlignment="1">
      <alignment horizontal="center" vertical="center"/>
    </xf>
    <xf numFmtId="2" fontId="23" fillId="9" borderId="5" xfId="1" applyNumberFormat="1" applyFont="1" applyFill="1" applyBorder="1" applyAlignment="1">
      <alignment horizontal="center" vertical="center"/>
    </xf>
    <xf numFmtId="44" fontId="23" fillId="9" borderId="5" xfId="1" applyFont="1" applyFill="1" applyBorder="1" applyAlignment="1">
      <alignment horizontal="center" vertical="center"/>
    </xf>
    <xf numFmtId="164" fontId="23" fillId="9" borderId="10" xfId="1" applyNumberFormat="1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 wrapText="1"/>
    </xf>
    <xf numFmtId="164" fontId="22" fillId="9" borderId="12" xfId="0" applyNumberFormat="1" applyFont="1" applyFill="1" applyBorder="1" applyAlignment="1">
      <alignment horizontal="center" vertical="center" wrapText="1"/>
    </xf>
    <xf numFmtId="164" fontId="22" fillId="9" borderId="12" xfId="0" applyNumberFormat="1" applyFont="1" applyFill="1" applyBorder="1" applyAlignment="1">
      <alignment horizontal="center" vertical="center"/>
    </xf>
    <xf numFmtId="2" fontId="22" fillId="9" borderId="12" xfId="0" applyNumberFormat="1" applyFont="1" applyFill="1" applyBorder="1" applyAlignment="1">
      <alignment horizontal="center" vertical="center"/>
    </xf>
    <xf numFmtId="164" fontId="22" fillId="9" borderId="13" xfId="0" applyNumberFormat="1" applyFont="1" applyFill="1" applyBorder="1" applyAlignment="1">
      <alignment horizontal="center" vertical="center"/>
    </xf>
    <xf numFmtId="0" fontId="32" fillId="9" borderId="0" xfId="0" applyFont="1" applyFill="1">
      <alignment wrapText="1"/>
    </xf>
    <xf numFmtId="0" fontId="17" fillId="9" borderId="0" xfId="11" applyFont="1" applyFill="1" applyAlignment="1">
      <alignment horizontal="right" vertical="center" indent="1"/>
    </xf>
    <xf numFmtId="164" fontId="17" fillId="9" borderId="0" xfId="9" applyNumberFormat="1" applyFont="1" applyFill="1" applyBorder="1" applyAlignment="1">
      <alignment horizontal="center" vertical="center"/>
    </xf>
    <xf numFmtId="0" fontId="17" fillId="9" borderId="4" xfId="11" applyFont="1" applyFill="1" applyBorder="1" applyAlignment="1">
      <alignment horizontal="right" vertical="center" indent="1"/>
    </xf>
    <xf numFmtId="0" fontId="15" fillId="9" borderId="0" xfId="11" applyFont="1" applyFill="1" applyAlignment="1">
      <alignment horizontal="center" vertical="center"/>
    </xf>
    <xf numFmtId="0" fontId="15" fillId="9" borderId="0" xfId="4" applyFill="1" applyAlignment="1">
      <alignment horizontal="left" wrapText="1"/>
    </xf>
    <xf numFmtId="0" fontId="29" fillId="9" borderId="2" xfId="6" applyFont="1" applyFill="1">
      <alignment wrapText="1"/>
    </xf>
    <xf numFmtId="0" fontId="15" fillId="9" borderId="0" xfId="4" applyFill="1" applyAlignment="1">
      <alignment horizontal="center"/>
    </xf>
  </cellXfs>
  <cellStyles count="16">
    <cellStyle name="20% - Accent3" xfId="13" builtinId="38" customBuiltin="1"/>
    <cellStyle name="40% - Accent3" xfId="14" builtinId="39" customBuiltin="1"/>
    <cellStyle name="60% - Accent3" xfId="15" builtinId="40" customBuiltin="1"/>
    <cellStyle name="Accent3" xfId="12" builtinId="37" customBuiltin="1"/>
    <cellStyle name="Currency" xfId="1" builtinId="4" customBuiltin="1"/>
    <cellStyle name="Currency [0]" xfId="9" builtinId="7" customBuiltin="1"/>
    <cellStyle name="Date" xfId="8" xr:uid="{00000000-0005-0000-0000-000006000000}"/>
    <cellStyle name="Heading 1" xfId="3" builtinId="16" customBuiltin="1"/>
    <cellStyle name="Heading 2" xfId="4" builtinId="17" customBuiltin="1"/>
    <cellStyle name="Heading 3" xfId="5" builtinId="18" customBuiltin="1"/>
    <cellStyle name="Heading 4" xfId="10" builtinId="19" customBuiltin="1"/>
    <cellStyle name="Input" xfId="6" builtinId="20" customBuiltin="1"/>
    <cellStyle name="Normal" xfId="0" builtinId="0" customBuiltin="1"/>
    <cellStyle name="Note" xfId="7" builtinId="10" customBuiltin="1"/>
    <cellStyle name="Title" xfId="2" builtinId="15" customBuiltin="1"/>
    <cellStyle name="Total" xfId="11" builtinId="25" customBuiltin="1"/>
  </cellStyles>
  <dxfs count="26">
    <dxf>
      <font>
        <b/>
        <family val="1"/>
      </font>
      <fill>
        <patternFill patternType="solid">
          <fgColor indexed="64"/>
          <bgColor theme="0"/>
        </patternFill>
      </fill>
      <alignment horizontal="left" vertical="center" textRotation="0" relativeIndent="1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 tint="0.34998626667073579"/>
        <name val="Dotum"/>
        <family val="1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 tint="0.34998626667073579"/>
        <name val="Dotum"/>
        <family val="1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 tint="0.34998626667073579"/>
        <name val="Dotum"/>
        <family val="1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 tint="0.34998626667073579"/>
        <name val="Dotum"/>
        <family val="1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otum"/>
        <family val="1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 tint="0.34998626667073579"/>
        <name val="Dotum"/>
        <family val="1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 tint="0.34998626667073579"/>
        <name val="Dotum"/>
        <family val="1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 tint="0.34998626667073579"/>
        <name val="Dotum"/>
        <family val="1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 tint="0.34998626667073579"/>
        <name val="Dotum"/>
        <family val="1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 tint="0.34998626667073579"/>
        <name val="Dotum"/>
        <family val="1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otum"/>
        <family val="1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 tint="0.34998626667073579"/>
        <name val="Dotum"/>
        <family val="1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 tint="0.34998626667073579"/>
        <name val="Dotum"/>
        <family val="1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 tint="0.34998626667073579"/>
        <name val="Dotum"/>
        <family val="1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3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30216</xdr:colOff>
      <xdr:row>2</xdr:row>
      <xdr:rowOff>259080</xdr:rowOff>
    </xdr:from>
    <xdr:to>
      <xdr:col>3</xdr:col>
      <xdr:colOff>0</xdr:colOff>
      <xdr:row>3</xdr:row>
      <xdr:rowOff>293370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C40890F-911C-9A4D-6886-9F8589DE949B}"/>
            </a:ext>
          </a:extLst>
        </xdr:cNvPr>
        <xdr:cNvSpPr txBox="1"/>
      </xdr:nvSpPr>
      <xdr:spPr>
        <a:xfrm>
          <a:off x="424354" y="663728"/>
          <a:ext cx="1567355" cy="4415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148129</xdr:colOff>
      <xdr:row>1</xdr:row>
      <xdr:rowOff>0</xdr:rowOff>
    </xdr:from>
    <xdr:to>
      <xdr:col>2</xdr:col>
      <xdr:colOff>994718</xdr:colOff>
      <xdr:row>5</xdr:row>
      <xdr:rowOff>3809</xdr:rowOff>
    </xdr:to>
    <xdr:pic>
      <xdr:nvPicPr>
        <xdr:cNvPr id="4" name="Picture 3" descr="Logo, company name">
          <a:extLst>
            <a:ext uri="{FF2B5EF4-FFF2-40B4-BE49-F238E27FC236}">
              <a16:creationId xmlns:a16="http://schemas.microsoft.com/office/drawing/2014/main" id="{C7B8FE84-2412-B5E8-AE84-53BD63B9B9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" t="398"/>
        <a:stretch>
          <a:fillRect/>
        </a:stretch>
      </xdr:blipFill>
      <xdr:spPr bwMode="auto">
        <a:xfrm>
          <a:off x="148129" y="209550"/>
          <a:ext cx="1141864" cy="13715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C16:L27" totalsRowCount="1" headerRowDxfId="2" dataDxfId="0" totalsRowDxfId="1" headerRowBorderDxfId="25" tableBorderDxfId="24" totalsRowBorderDxfId="23" headerRowCellStyle="Normal" dataCellStyle="Normal" totalsRowCellStyle="Normal">
  <tableColumns count="10">
    <tableColumn id="1" xr3:uid="{00000000-0010-0000-0000-000001000000}" name="Date" totalsRowLabel="Total" dataDxfId="22" totalsRowDxfId="21" dataCellStyle="Date"/>
    <tableColumn id="3" xr3:uid="{00000000-0010-0000-0000-000003000000}" name="Description" dataDxfId="20" totalsRowDxfId="19" dataCellStyle="Normal"/>
    <tableColumn id="4" xr3:uid="{00000000-0010-0000-0000-000004000000}" name="Hotel" totalsRowFunction="sum" dataDxfId="18" totalsRowDxfId="17" dataCellStyle="Currency"/>
    <tableColumn id="2" xr3:uid="{4C54DD66-B40E-4C99-9B7D-35359579070F}" name="Mileage (Total Miles)" totalsRowFunction="sum" dataDxfId="16" totalsRowDxfId="15" dataCellStyle="Currency"/>
    <tableColumn id="5" xr3:uid="{00000000-0010-0000-0000-000005000000}" name="Mileage Cost        (Total Trip X Current Mileage Rate)" totalsRowFunction="sum" dataDxfId="14" totalsRowDxfId="13" dataCellStyle="Currency">
      <calculatedColumnFormula>D7*Expenses[[#This Row],[Mileage (Total Miles)]]</calculatedColumnFormula>
    </tableColumn>
    <tableColumn id="6" xr3:uid="{00000000-0010-0000-0000-000006000000}" name="Breakfast" totalsRowFunction="sum" dataDxfId="12" totalsRowDxfId="11" dataCellStyle="Currency"/>
    <tableColumn id="7" xr3:uid="{00000000-0010-0000-0000-000007000000}" name="Lunch" totalsRowFunction="sum" dataDxfId="10" totalsRowDxfId="9" dataCellStyle="Currency"/>
    <tableColumn id="8" xr3:uid="{00000000-0010-0000-0000-000008000000}" name="Dinner" totalsRowFunction="sum" dataDxfId="8" totalsRowDxfId="7" dataCellStyle="Currency"/>
    <tableColumn id="10" xr3:uid="{11DA92EE-CE28-4770-A7F8-03CB173E4D5C}" name="Transportion (Airfare, Bus, Uber)" totalsRowFunction="sum" dataDxfId="6" totalsRowDxfId="5" dataCellStyle="Currency"/>
    <tableColumn id="9" xr3:uid="{00000000-0010-0000-0000-000009000000}" name="Total" totalsRowFunction="sum" dataDxfId="4" totalsRowDxfId="3" dataCellStyle="Currency">
      <calculatedColumnFormula>SUM(E17,G17,H17,I17,J17,K17)</calculatedColumnFormula>
    </tableColumn>
  </tableColumns>
  <tableStyleInfo name="TableStyleMedium11" showFirstColumn="0" showLastColumn="0" showRowStripes="1" showColumnStripes="0"/>
  <extLst>
    <ext xmlns:x14="http://schemas.microsoft.com/office/spreadsheetml/2009/9/main" uri="{504A1905-F514-4f6f-8877-14C23A59335A}">
      <x14:table altTextSummary="Date, Account, Description, Hotel, Transport, Fuel, Meals, Phone, Entertainment &amp; Miscellaneous expenses in this table.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6">
      <a:majorFont>
        <a:latin typeface="Franklin Gothic Medium"/>
        <a:ea typeface=""/>
        <a:cs typeface=""/>
      </a:majorFont>
      <a:minorFont>
        <a:latin typeface="Dotum"/>
        <a:ea typeface=""/>
        <a:cs typeface="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100000" t="200000" r="100000" b="4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100000" t="200000" r="100000" b="40000"/>
          </a:path>
        </a:gradFill>
      </a:fillStyleLst>
      <a:lnStyleLst>
        <a:ln w="698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00000"/>
              </a:schemeClr>
            </a:gs>
            <a:gs pos="100000">
              <a:schemeClr val="phClr">
                <a:shade val="15000"/>
                <a:satMod val="300000"/>
              </a:schemeClr>
            </a:gs>
          </a:gsLst>
          <a:path path="circle">
            <a:fillToRect l="10000" t="180000" r="1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5000"/>
                <a:satMod val="150000"/>
              </a:schemeClr>
            </a:duotone>
          </a:blip>
          <a:tile tx="0" ty="0" sx="70000" sy="70000" flip="none" algn="ctr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M32"/>
  <sheetViews>
    <sheetView showGridLines="0" tabSelected="1" zoomScaleNormal="100" workbookViewId="0">
      <selection activeCell="D20" sqref="D20"/>
    </sheetView>
  </sheetViews>
  <sheetFormatPr defaultRowHeight="30" customHeight="1" x14ac:dyDescent="0.15"/>
  <cols>
    <col min="1" max="1" width="2.6640625" customWidth="1"/>
    <col min="2" max="2" width="2.5" customWidth="1"/>
    <col min="3" max="3" width="23.6640625" customWidth="1"/>
    <col min="4" max="4" width="38.83203125" customWidth="1"/>
    <col min="5" max="6" width="17" customWidth="1"/>
    <col min="7" max="7" width="14" customWidth="1"/>
    <col min="8" max="8" width="15.5" customWidth="1"/>
    <col min="9" max="9" width="19.6640625" customWidth="1"/>
    <col min="10" max="11" width="19.1640625" customWidth="1"/>
    <col min="12" max="12" width="28.5" customWidth="1"/>
    <col min="13" max="13" width="2.5" customWidth="1"/>
  </cols>
  <sheetData>
    <row r="1" spans="1:13" ht="16.899999999999999" customHeight="1" x14ac:dyDescent="0.2">
      <c r="C1" s="16"/>
      <c r="D1" s="16"/>
      <c r="E1" s="16"/>
      <c r="F1" s="16"/>
      <c r="G1" s="16"/>
      <c r="H1" s="16"/>
      <c r="I1" s="16"/>
      <c r="J1" s="16"/>
      <c r="K1" s="1"/>
      <c r="L1" s="2"/>
    </row>
    <row r="2" spans="1:13" ht="15" customHeight="1" x14ac:dyDescent="0.15">
      <c r="B2" s="3"/>
      <c r="C2" s="14"/>
      <c r="D2" s="15"/>
      <c r="E2" s="5"/>
      <c r="F2" s="5"/>
      <c r="G2" s="5"/>
      <c r="H2" s="5"/>
      <c r="I2" s="5"/>
      <c r="J2" s="5"/>
      <c r="K2" s="5"/>
      <c r="L2" s="6"/>
      <c r="M2" s="3"/>
    </row>
    <row r="3" spans="1:13" ht="32.1" customHeight="1" x14ac:dyDescent="0.4">
      <c r="B3" s="3"/>
      <c r="C3" s="3"/>
      <c r="D3" s="10" t="s">
        <v>16</v>
      </c>
      <c r="E3" s="4"/>
      <c r="F3" s="4"/>
      <c r="G3" s="5"/>
      <c r="H3" s="5"/>
      <c r="I3" s="5"/>
      <c r="J3" s="11"/>
      <c r="K3" s="5"/>
      <c r="L3" s="7" t="s">
        <v>6</v>
      </c>
      <c r="M3" s="6"/>
    </row>
    <row r="4" spans="1:13" ht="45" customHeight="1" x14ac:dyDescent="0.15">
      <c r="B4" s="3"/>
      <c r="C4" s="3"/>
      <c r="D4" s="9" t="s">
        <v>7</v>
      </c>
      <c r="E4" s="4"/>
      <c r="F4" s="4"/>
      <c r="G4" s="5"/>
      <c r="H4" s="5"/>
      <c r="I4" s="5"/>
      <c r="J4" s="5"/>
      <c r="K4" s="5"/>
      <c r="L4" s="8"/>
      <c r="M4" s="6"/>
    </row>
    <row r="5" spans="1:13" s="12" customFormat="1" ht="16.149999999999999" customHeight="1" x14ac:dyDescent="0.15">
      <c r="A5" s="17"/>
      <c r="B5" s="17"/>
      <c r="C5" s="17"/>
      <c r="D5" s="18"/>
      <c r="E5" s="19"/>
      <c r="F5" s="19"/>
      <c r="G5" s="20"/>
      <c r="H5" s="20"/>
      <c r="I5" s="20"/>
      <c r="J5" s="20"/>
      <c r="K5" s="20"/>
      <c r="L5" s="21"/>
      <c r="M5" s="13"/>
    </row>
    <row r="6" spans="1:13" s="12" customFormat="1" ht="30.6" customHeight="1" x14ac:dyDescent="0.25">
      <c r="A6" s="17"/>
      <c r="B6" s="17"/>
      <c r="C6" s="22"/>
      <c r="D6" s="17"/>
      <c r="E6" s="17"/>
      <c r="F6" s="17"/>
      <c r="G6" s="17"/>
      <c r="H6" s="17"/>
      <c r="I6" s="23" t="s">
        <v>24</v>
      </c>
      <c r="J6" s="24" t="s">
        <v>11</v>
      </c>
      <c r="K6" s="25">
        <v>18</v>
      </c>
      <c r="L6" s="23" t="s">
        <v>23</v>
      </c>
    </row>
    <row r="7" spans="1:13" s="12" customFormat="1" ht="21" customHeight="1" x14ac:dyDescent="0.25">
      <c r="A7" s="17"/>
      <c r="B7" s="17"/>
      <c r="C7" s="26" t="s">
        <v>10</v>
      </c>
      <c r="D7" s="27">
        <v>0.76</v>
      </c>
      <c r="E7" s="17"/>
      <c r="F7" s="17"/>
      <c r="G7" s="17"/>
      <c r="H7" s="17"/>
      <c r="I7" s="28"/>
      <c r="J7" s="29" t="s">
        <v>12</v>
      </c>
      <c r="K7" s="25">
        <v>22</v>
      </c>
      <c r="L7" s="30"/>
    </row>
    <row r="8" spans="1:13" s="12" customFormat="1" ht="14.45" customHeight="1" x14ac:dyDescent="0.25">
      <c r="A8" s="17"/>
      <c r="B8" s="17"/>
      <c r="C8" s="17"/>
      <c r="D8" s="17"/>
      <c r="E8" s="31"/>
      <c r="F8" s="31"/>
      <c r="G8" s="17"/>
      <c r="H8" s="17"/>
      <c r="I8" s="32"/>
      <c r="J8" s="29" t="s">
        <v>13</v>
      </c>
      <c r="K8" s="25">
        <v>35</v>
      </c>
      <c r="L8" s="33"/>
    </row>
    <row r="9" spans="1:13" s="12" customFormat="1" ht="48" customHeight="1" x14ac:dyDescent="0.25">
      <c r="A9" s="17"/>
      <c r="B9" s="17"/>
      <c r="C9" s="17"/>
      <c r="D9" s="17"/>
      <c r="E9" s="31"/>
      <c r="F9" s="31"/>
      <c r="G9" s="17"/>
      <c r="H9" s="17"/>
      <c r="I9" s="23" t="s">
        <v>21</v>
      </c>
      <c r="J9" s="34" t="s">
        <v>20</v>
      </c>
      <c r="K9" s="35">
        <v>75</v>
      </c>
      <c r="L9" s="33"/>
    </row>
    <row r="10" spans="1:13" s="12" customFormat="1" ht="23.65" customHeight="1" x14ac:dyDescent="0.25">
      <c r="A10" s="17"/>
      <c r="B10" s="17"/>
      <c r="C10" s="17"/>
      <c r="D10" s="17"/>
      <c r="E10" s="36"/>
      <c r="F10" s="36"/>
      <c r="G10" s="36"/>
      <c r="H10" s="17"/>
      <c r="I10" s="37" t="s">
        <v>22</v>
      </c>
      <c r="J10" s="17"/>
      <c r="K10" s="17"/>
      <c r="L10" s="17"/>
    </row>
    <row r="11" spans="1:13" s="12" customFormat="1" ht="4.9000000000000004" customHeight="1" x14ac:dyDescent="0.15">
      <c r="A11" s="17"/>
      <c r="B11" s="17"/>
      <c r="C11" s="36"/>
      <c r="D11" s="17"/>
      <c r="E11" s="36"/>
      <c r="F11" s="36"/>
      <c r="G11" s="36"/>
      <c r="H11" s="17"/>
      <c r="I11" s="17"/>
      <c r="J11" s="17"/>
      <c r="K11" s="17"/>
      <c r="L11" s="17"/>
    </row>
    <row r="12" spans="1:13" s="12" customFormat="1" ht="34.15" customHeight="1" x14ac:dyDescent="0.3">
      <c r="A12" s="17"/>
      <c r="B12" s="17"/>
      <c r="C12" s="38" t="s">
        <v>9</v>
      </c>
      <c r="D12" s="39"/>
      <c r="E12" s="36"/>
      <c r="F12" s="36"/>
      <c r="G12" s="36"/>
      <c r="H12" s="17"/>
      <c r="I12" s="17"/>
      <c r="J12" s="17"/>
      <c r="K12" s="17"/>
      <c r="L12" s="17"/>
    </row>
    <row r="13" spans="1:13" s="12" customFormat="1" ht="27.4" customHeight="1" x14ac:dyDescent="0.25">
      <c r="A13" s="17"/>
      <c r="B13" s="17"/>
      <c r="C13" s="26" t="s">
        <v>0</v>
      </c>
      <c r="D13" s="40"/>
      <c r="E13" s="36"/>
      <c r="F13" s="36"/>
      <c r="G13" s="26"/>
      <c r="H13" s="41"/>
      <c r="I13" s="41"/>
      <c r="J13" s="17"/>
      <c r="K13" s="17"/>
      <c r="L13" s="42"/>
    </row>
    <row r="14" spans="1:13" s="12" customFormat="1" ht="21" customHeight="1" x14ac:dyDescent="0.25">
      <c r="A14" s="17"/>
      <c r="B14" s="17"/>
      <c r="C14" s="26" t="s">
        <v>1</v>
      </c>
      <c r="D14" s="43"/>
      <c r="E14" s="36"/>
      <c r="F14" s="36"/>
      <c r="G14" s="26"/>
      <c r="H14" s="41"/>
      <c r="I14" s="41"/>
      <c r="J14" s="17"/>
      <c r="K14" s="17"/>
      <c r="L14" s="31"/>
    </row>
    <row r="15" spans="1:13" s="12" customFormat="1" ht="3.75" customHeight="1" x14ac:dyDescent="0.1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3" s="12" customFormat="1" ht="77.25" customHeight="1" x14ac:dyDescent="0.15">
      <c r="A16" s="17"/>
      <c r="B16" s="17"/>
      <c r="C16" s="44" t="s">
        <v>2</v>
      </c>
      <c r="D16" s="45" t="s">
        <v>3</v>
      </c>
      <c r="E16" s="45" t="s">
        <v>4</v>
      </c>
      <c r="F16" s="45" t="s">
        <v>18</v>
      </c>
      <c r="G16" s="45" t="s">
        <v>19</v>
      </c>
      <c r="H16" s="46" t="s">
        <v>11</v>
      </c>
      <c r="I16" s="46" t="s">
        <v>12</v>
      </c>
      <c r="J16" s="45" t="s">
        <v>13</v>
      </c>
      <c r="K16" s="45" t="s">
        <v>14</v>
      </c>
      <c r="L16" s="47" t="s">
        <v>5</v>
      </c>
    </row>
    <row r="17" spans="1:12" s="12" customFormat="1" ht="30" customHeight="1" x14ac:dyDescent="0.15">
      <c r="A17" s="17"/>
      <c r="B17" s="17"/>
      <c r="C17" s="48"/>
      <c r="D17" s="49"/>
      <c r="E17" s="50"/>
      <c r="F17" s="51"/>
      <c r="G17" s="50"/>
      <c r="H17" s="50"/>
      <c r="I17" s="50"/>
      <c r="J17" s="52"/>
      <c r="K17" s="52"/>
      <c r="L17" s="53">
        <f t="shared" ref="L17:L26" si="0">SUM(E17,G17,H17,I17,J17,K17)</f>
        <v>0</v>
      </c>
    </row>
    <row r="18" spans="1:12" s="12" customFormat="1" ht="30" customHeight="1" x14ac:dyDescent="0.15">
      <c r="A18" s="17"/>
      <c r="B18" s="17"/>
      <c r="C18" s="48"/>
      <c r="D18" s="49"/>
      <c r="E18" s="50"/>
      <c r="F18" s="51"/>
      <c r="G18" s="50"/>
      <c r="H18" s="50"/>
      <c r="I18" s="50"/>
      <c r="J18" s="52"/>
      <c r="K18" s="52"/>
      <c r="L18" s="53">
        <f t="shared" si="0"/>
        <v>0</v>
      </c>
    </row>
    <row r="19" spans="1:12" s="12" customFormat="1" ht="30" customHeight="1" x14ac:dyDescent="0.15">
      <c r="A19" s="17"/>
      <c r="B19" s="17"/>
      <c r="C19" s="48"/>
      <c r="D19" s="49"/>
      <c r="E19" s="50"/>
      <c r="F19" s="51"/>
      <c r="G19" s="50"/>
      <c r="H19" s="50"/>
      <c r="I19" s="50"/>
      <c r="J19" s="52"/>
      <c r="K19" s="52"/>
      <c r="L19" s="53">
        <f t="shared" si="0"/>
        <v>0</v>
      </c>
    </row>
    <row r="20" spans="1:12" s="12" customFormat="1" ht="30" customHeight="1" x14ac:dyDescent="0.15">
      <c r="A20" s="17"/>
      <c r="B20" s="17"/>
      <c r="C20" s="48"/>
      <c r="D20" s="49"/>
      <c r="E20" s="50"/>
      <c r="F20" s="51"/>
      <c r="G20" s="50"/>
      <c r="H20" s="50"/>
      <c r="I20" s="50"/>
      <c r="J20" s="52"/>
      <c r="K20" s="52"/>
      <c r="L20" s="53">
        <f t="shared" si="0"/>
        <v>0</v>
      </c>
    </row>
    <row r="21" spans="1:12" s="12" customFormat="1" ht="30" customHeight="1" x14ac:dyDescent="0.15">
      <c r="A21" s="17"/>
      <c r="B21" s="17"/>
      <c r="C21" s="48"/>
      <c r="D21" s="49"/>
      <c r="E21" s="50"/>
      <c r="F21" s="51"/>
      <c r="G21" s="50"/>
      <c r="H21" s="50"/>
      <c r="I21" s="50"/>
      <c r="J21" s="52"/>
      <c r="K21" s="52"/>
      <c r="L21" s="53">
        <f t="shared" si="0"/>
        <v>0</v>
      </c>
    </row>
    <row r="22" spans="1:12" s="12" customFormat="1" ht="30" customHeight="1" x14ac:dyDescent="0.15">
      <c r="A22" s="17"/>
      <c r="B22" s="17"/>
      <c r="C22" s="48"/>
      <c r="D22" s="49"/>
      <c r="E22" s="50"/>
      <c r="F22" s="51"/>
      <c r="G22" s="50"/>
      <c r="H22" s="50"/>
      <c r="I22" s="50"/>
      <c r="J22" s="52"/>
      <c r="K22" s="52"/>
      <c r="L22" s="53">
        <f t="shared" si="0"/>
        <v>0</v>
      </c>
    </row>
    <row r="23" spans="1:12" s="12" customFormat="1" ht="30" customHeight="1" x14ac:dyDescent="0.15">
      <c r="A23" s="17"/>
      <c r="B23" s="17"/>
      <c r="C23" s="48"/>
      <c r="D23" s="49"/>
      <c r="E23" s="50"/>
      <c r="F23" s="51"/>
      <c r="G23" s="50"/>
      <c r="H23" s="50"/>
      <c r="I23" s="50"/>
      <c r="J23" s="52"/>
      <c r="K23" s="52"/>
      <c r="L23" s="53">
        <f t="shared" si="0"/>
        <v>0</v>
      </c>
    </row>
    <row r="24" spans="1:12" s="12" customFormat="1" ht="30" customHeight="1" x14ac:dyDescent="0.15">
      <c r="A24" s="17"/>
      <c r="B24" s="17"/>
      <c r="C24" s="48"/>
      <c r="D24" s="49"/>
      <c r="E24" s="50"/>
      <c r="F24" s="51"/>
      <c r="G24" s="50"/>
      <c r="H24" s="50"/>
      <c r="I24" s="50"/>
      <c r="J24" s="52"/>
      <c r="K24" s="52"/>
      <c r="L24" s="53">
        <f t="shared" si="0"/>
        <v>0</v>
      </c>
    </row>
    <row r="25" spans="1:12" s="12" customFormat="1" ht="30" customHeight="1" x14ac:dyDescent="0.15">
      <c r="A25" s="17"/>
      <c r="B25" s="17"/>
      <c r="C25" s="48"/>
      <c r="D25" s="49"/>
      <c r="E25" s="50"/>
      <c r="F25" s="51"/>
      <c r="G25" s="50"/>
      <c r="H25" s="50"/>
      <c r="I25" s="50"/>
      <c r="J25" s="52"/>
      <c r="K25" s="52"/>
      <c r="L25" s="53">
        <f t="shared" si="0"/>
        <v>0</v>
      </c>
    </row>
    <row r="26" spans="1:12" s="12" customFormat="1" ht="30" customHeight="1" x14ac:dyDescent="0.15">
      <c r="A26" s="17"/>
      <c r="B26" s="17"/>
      <c r="C26" s="48"/>
      <c r="D26" s="49"/>
      <c r="E26" s="50"/>
      <c r="F26" s="51"/>
      <c r="G26" s="50"/>
      <c r="H26" s="50"/>
      <c r="I26" s="50"/>
      <c r="J26" s="52"/>
      <c r="K26" s="52"/>
      <c r="L26" s="53">
        <f t="shared" si="0"/>
        <v>0</v>
      </c>
    </row>
    <row r="27" spans="1:12" s="12" customFormat="1" ht="30" customHeight="1" x14ac:dyDescent="0.15">
      <c r="A27" s="17"/>
      <c r="B27" s="17"/>
      <c r="C27" s="54" t="s">
        <v>5</v>
      </c>
      <c r="D27" s="55"/>
      <c r="E27" s="56">
        <f>SUBTOTAL(109,Expenses[Hotel])</f>
        <v>0</v>
      </c>
      <c r="F27" s="57">
        <f>SUBTOTAL(109,Expenses[Mileage (Total Miles)])</f>
        <v>0</v>
      </c>
      <c r="G27" s="56">
        <f>SUBTOTAL(109,Expenses[Mileage Cost        (Total Trip X Current Mileage Rate)])</f>
        <v>0</v>
      </c>
      <c r="H27" s="56">
        <f>SUBTOTAL(109,Expenses[Breakfast])</f>
        <v>0</v>
      </c>
      <c r="I27" s="56">
        <f>SUBTOTAL(109,Expenses[Lunch])</f>
        <v>0</v>
      </c>
      <c r="J27" s="56">
        <f>SUBTOTAL(109,Expenses[Dinner])</f>
        <v>0</v>
      </c>
      <c r="K27" s="56">
        <f>SUBTOTAL(109,Expenses[Transportion (Airfare, Bus, Uber)])</f>
        <v>0</v>
      </c>
      <c r="L27" s="58">
        <f>SUBTOTAL(109,Expenses[Total])</f>
        <v>0</v>
      </c>
    </row>
    <row r="28" spans="1:12" s="12" customFormat="1" ht="30" customHeight="1" x14ac:dyDescent="0.25">
      <c r="A28" s="17"/>
      <c r="B28" s="17"/>
      <c r="C28" s="59"/>
      <c r="D28" s="60"/>
      <c r="E28" s="60"/>
      <c r="F28" s="60"/>
      <c r="G28" s="60"/>
      <c r="H28" s="60"/>
      <c r="I28" s="60"/>
      <c r="J28" s="60"/>
      <c r="K28" s="60" t="s">
        <v>17</v>
      </c>
      <c r="L28" s="61">
        <f>SUM(Expenses[[#Totals],[Total]])</f>
        <v>0</v>
      </c>
    </row>
    <row r="29" spans="1:12" s="12" customFormat="1" ht="30" customHeight="1" x14ac:dyDescent="0.15">
      <c r="A29" s="17"/>
      <c r="B29" s="17"/>
      <c r="C29" s="17"/>
      <c r="D29" s="60"/>
      <c r="E29" s="60"/>
      <c r="F29" s="60"/>
      <c r="G29" s="60"/>
      <c r="H29" s="60"/>
      <c r="I29" s="60"/>
      <c r="J29" s="60"/>
      <c r="K29" s="60"/>
      <c r="L29" s="61"/>
    </row>
    <row r="30" spans="1:12" s="12" customFormat="1" ht="30" customHeight="1" x14ac:dyDescent="0.25">
      <c r="A30" s="17"/>
      <c r="B30" s="17"/>
      <c r="C30" s="30" t="s">
        <v>15</v>
      </c>
      <c r="D30" s="62"/>
      <c r="E30" s="62"/>
      <c r="F30" s="60"/>
      <c r="G30" s="63" t="s">
        <v>2</v>
      </c>
      <c r="H30" s="62"/>
      <c r="I30" s="62"/>
      <c r="J30" s="62"/>
      <c r="K30" s="60"/>
      <c r="L30" s="61"/>
    </row>
    <row r="31" spans="1:12" s="12" customFormat="1" ht="30" customHeight="1" x14ac:dyDescent="0.25">
      <c r="A31" s="17"/>
      <c r="B31" s="17"/>
      <c r="C31" s="64" t="s">
        <v>8</v>
      </c>
      <c r="D31" s="65"/>
      <c r="E31" s="65"/>
      <c r="F31" s="40"/>
      <c r="G31" s="66" t="s">
        <v>2</v>
      </c>
      <c r="H31" s="65"/>
      <c r="I31" s="65"/>
      <c r="J31" s="65"/>
      <c r="K31" s="42"/>
      <c r="L31" s="17"/>
    </row>
    <row r="32" spans="1:12" s="12" customFormat="1" ht="30" customHeight="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</sheetData>
  <dataConsolidate/>
  <mergeCells count="6">
    <mergeCell ref="C2:D2"/>
    <mergeCell ref="C1:J1"/>
    <mergeCell ref="H31:J31"/>
    <mergeCell ref="D31:E31"/>
    <mergeCell ref="H14:I14"/>
    <mergeCell ref="H13:I13"/>
  </mergeCells>
  <phoneticPr fontId="0" type="noConversion"/>
  <dataValidations count="35">
    <dataValidation allowBlank="1" showInputMessage="1" showErrorMessage="1" prompt="Enter Company Name in this cell" sqref="D3" xr:uid="{00000000-0002-0000-0000-000001000000}"/>
    <dataValidation allowBlank="1" showInputMessage="1" showErrorMessage="1" prompt="Enter Purpose in cell at right" sqref="C7" xr:uid="{00000000-0002-0000-0000-000003000000}"/>
    <dataValidation allowBlank="1" showInputMessage="1" showErrorMessage="1" prompt="Enter Statement Number in this cell" sqref="J7:J8" xr:uid="{00000000-0002-0000-0000-000005000000}"/>
    <dataValidation allowBlank="1" showInputMessage="1" showErrorMessage="1" prompt="Enter Statement Number in cell E8" sqref="I7:I8" xr:uid="{00000000-0002-0000-0000-000006000000}"/>
    <dataValidation allowBlank="1" showInputMessage="1" showErrorMessage="1" prompt="Pay Period End Date is automatically updated in this cell. Enter Employee Information in cells C12 through L13" sqref="L8:L9" xr:uid="{00000000-0002-0000-0000-00000B000000}"/>
    <dataValidation allowBlank="1" showInputMessage="1" showErrorMessage="1" prompt="Enter Employee Information in cells E12, E13, H12, H13, L12, and L13" sqref="C12" xr:uid="{00000000-0002-0000-0000-00000C000000}"/>
    <dataValidation allowBlank="1" showInputMessage="1" showErrorMessage="1" prompt="Enter Name in cell at right" sqref="C13" xr:uid="{00000000-0002-0000-0000-00000D000000}"/>
    <dataValidation allowBlank="1" showInputMessage="1" showErrorMessage="1" prompt="Enter Department in cell at right" sqref="C14" xr:uid="{00000000-0002-0000-0000-00000F000000}"/>
    <dataValidation allowBlank="1" showInputMessage="1" showErrorMessage="1" prompt="Enter Position in cell at right" sqref="G13" xr:uid="{00000000-0002-0000-0000-000011000000}"/>
    <dataValidation allowBlank="1" showInputMessage="1" showErrorMessage="1" prompt="Enter Position in this cell" sqref="H13:I13" xr:uid="{00000000-0002-0000-0000-000012000000}"/>
    <dataValidation allowBlank="1" showInputMessage="1" showErrorMessage="1" prompt="Enter Manager in cell at right" sqref="G14" xr:uid="{00000000-0002-0000-0000-000013000000}"/>
    <dataValidation allowBlank="1" showInputMessage="1" showErrorMessage="1" prompt="Enter Manager in this cell" sqref="H14:I14" xr:uid="{00000000-0002-0000-0000-000014000000}"/>
    <dataValidation allowBlank="1" showInputMessage="1" showErrorMessage="1" prompt="Enter Date of expense in this column under this heading" sqref="C16" xr:uid="{00000000-0002-0000-0000-000019000000}"/>
    <dataValidation allowBlank="1" showInputMessage="1" showErrorMessage="1" prompt="Enter Description in this column under this heading" sqref="D16" xr:uid="{00000000-0002-0000-0000-00001B000000}"/>
    <dataValidation allowBlank="1" showInputMessage="1" showErrorMessage="1" prompt="Enter Hotel expenses in this column under this heading" sqref="E16:F16" xr:uid="{00000000-0002-0000-0000-00001C000000}"/>
    <dataValidation allowBlank="1" showInputMessage="1" showErrorMessage="1" prompt="Enter Transport expenses in this column under this heading" sqref="G16" xr:uid="{00000000-0002-0000-0000-00001D000000}"/>
    <dataValidation allowBlank="1" showInputMessage="1" showErrorMessage="1" prompt="Enter Fuel expenses in this column under this heading" sqref="H16" xr:uid="{00000000-0002-0000-0000-00001E000000}"/>
    <dataValidation allowBlank="1" showInputMessage="1" showErrorMessage="1" prompt="Enter Meal expenses in this column under this heading" sqref="I16" xr:uid="{00000000-0002-0000-0000-00001F000000}"/>
    <dataValidation allowBlank="1" showInputMessage="1" showErrorMessage="1" prompt="Enter Phone expenses in this column under this heading" sqref="J16:K16" xr:uid="{00000000-0002-0000-0000-000020000000}"/>
    <dataValidation allowBlank="1" showInputMessage="1" showErrorMessage="1" prompt="Total expenses are automatically calculated in this column under this heading. Subtotal, Cash Advances, &amp; final Total are below this column" sqref="L16" xr:uid="{00000000-0002-0000-0000-000023000000}"/>
    <dataValidation allowBlank="1" showInputMessage="1" showErrorMessage="1" prompt="Enter total amount of Cash Advances in this cell" sqref="L29" xr:uid="{00000000-0002-0000-0000-000025000000}"/>
    <dataValidation allowBlank="1" showInputMessage="1" showErrorMessage="1" prompt="Overall Total is automatically calculated in this cell" sqref="L30" xr:uid="{00000000-0002-0000-0000-000027000000}"/>
    <dataValidation allowBlank="1" showInputMessage="1" showErrorMessage="1" prompt="Subtotal is automatically calculated in this cell" sqref="L28" xr:uid="{00000000-0002-0000-0000-000029000000}"/>
    <dataValidation allowBlank="1" showInputMessage="1" showErrorMessage="1" prompt="Enter Notes in cell at right" sqref="G31" xr:uid="{00000000-0002-0000-0000-00002A000000}"/>
    <dataValidation allowBlank="1" showInputMessage="1" showErrorMessage="1" prompt="Enter Notes in this cell" sqref="H31:K31" xr:uid="{00000000-0002-0000-0000-00002B000000}"/>
    <dataValidation allowBlank="1" showInputMessage="1" showErrorMessage="1" prompt="Enter Approved by name in cell at right" sqref="C31" xr:uid="{00000000-0002-0000-0000-00002C000000}"/>
    <dataValidation allowBlank="1" showInputMessage="1" showErrorMessage="1" sqref="A6:C6 G4:K4 M2:M5 G5:L5 J11:K11 L10:L11 I7:J7" xr:uid="{00000000-0002-0000-0000-000002000000}"/>
    <dataValidation allowBlank="1" showInputMessage="1" showErrorMessage="1" prompt="This cell is For Office Use Only" sqref="L3" xr:uid="{00000000-0002-0000-0000-00002E000000}"/>
    <dataValidation allowBlank="1" showInputMessage="1" showErrorMessage="1" prompt="Create Expense Report in this worksheet. Enter expense details starting in cell C15. Total expenses are automatically calculated at the end of the table. Approved by &amp; Notes are below Total" sqref="A1" xr:uid="{8A8C5290-7712-49A3-BC15-6BF0616CE0A3}"/>
    <dataValidation allowBlank="1" showInputMessage="1" showErrorMessage="1" prompt="Enter Social Security Number or Employer Identification Number in this cell" sqref="L13" xr:uid="{00000000-0002-0000-0000-000016000000}"/>
    <dataValidation allowBlank="1" showInputMessage="1" showErrorMessage="1" prompt="Enter Employee company ID in this cell" sqref="L14" xr:uid="{00000000-0002-0000-0000-000017000000}"/>
    <dataValidation allowBlank="1" showInputMessage="1" showErrorMessage="1" prompt="Enter Purpose in this cell" sqref="D7" xr:uid="{00000000-0002-0000-0000-000004000000}"/>
    <dataValidation allowBlank="1" showInputMessage="1" showErrorMessage="1" prompt="Enter Name in this cell" sqref="D13" xr:uid="{00000000-0002-0000-0000-00000E000000}"/>
    <dataValidation allowBlank="1" showInputMessage="1" showErrorMessage="1" prompt="Enter Department in this cell" sqref="D14" xr:uid="{00000000-0002-0000-0000-000010000000}"/>
    <dataValidation allowBlank="1" showInputMessage="1" showErrorMessage="1" prompt="Enter Approved by name in this cell" sqref="D31:F31" xr:uid="{00000000-0002-0000-0000-00002D000000}"/>
  </dataValidations>
  <printOptions horizontalCentered="1"/>
  <pageMargins left="0.25" right="0.25" top="0.5" bottom="0.5" header="0.5" footer="0.5"/>
  <pageSetup scale="59" fitToHeight="0" orientation="landscape" r:id="rId1"/>
  <headerFooter differentFirst="1">
    <oddHeader>&amp;C&amp;"-,Regular"Company Name</oddHeader>
    <oddFooter>&amp;C&amp;"-,Regular"Page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35E0128E-A868-443C-A4CA-157D561A1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2DBBC-48D5-4D17-8F7C-5914BF62F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ECF629-EC37-483B-8CF9-5EEDF5B624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TM04099206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Expense Report</vt:lpstr>
      <vt:lpstr>ColumnTitle1</vt:lpstr>
      <vt:lpstr>'Expense Report'!Print_Titles</vt:lpstr>
      <vt:lpstr>RowTitleRegion1..C3</vt:lpstr>
      <vt:lpstr>RowTitleRegion2..G3</vt:lpstr>
      <vt:lpstr>RowTitleRegion4..C7</vt:lpstr>
      <vt:lpstr>RowTitleRegion5..G7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2023-05-27T06:02:14Z</dcterms:created>
  <dcterms:modified xsi:type="dcterms:W3CDTF">2026-07-17T12:15:52Z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